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<sst xmlns="http://schemas.openxmlformats.org/spreadsheetml/2006/main" count="238" uniqueCount="83">
  <si>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</si>
  <si>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</si>
  <si>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</si>
  <si>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</si>
  <si>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</si>
  <si>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</si>
  <si>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</si>
  <si>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</si>
  <si>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</si>
  <si>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</si>
  <si>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</si>
  <si>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</si>
  <si>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</si>
  <si>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Л.Чайкиной</t>
  </si>
  <si>
    <t>55\1</t>
  </si>
  <si>
    <t>01.04.2013 г.</t>
  </si>
  <si>
    <t>ИТОГО ПО ДОМУ</t>
  </si>
  <si>
    <t>Январь 2018г.</t>
  </si>
  <si>
    <t>Вид работ</t>
  </si>
  <si>
    <t>Место проведения работ</t>
  </si>
  <si>
    <t xml:space="preserve">Смена трубопровода ф 25,20 мм </t>
  </si>
  <si>
    <t>Л.Чайкиной, 55/1</t>
  </si>
  <si>
    <t xml:space="preserve">кв.1-17 и подвал </t>
  </si>
  <si>
    <t xml:space="preserve">Осмотр  вентиляционных и дымовых каналов </t>
  </si>
  <si>
    <t>кв.1,2,3,4,6,8,10,11,13,14,17,18,19,21,22,23,24,25,27,28,29,30,35,36,37,38,40,44,48,51,56,61,62,63,64,65,67,69,70</t>
  </si>
  <si>
    <t>Февраль 2018 г</t>
  </si>
  <si>
    <t>смена трубопровода ЦК</t>
  </si>
  <si>
    <t>кв. 13-17</t>
  </si>
  <si>
    <t>смена трубопровода ХВС</t>
  </si>
  <si>
    <t>кв. 52,56</t>
  </si>
  <si>
    <t>Прошу снять работу с лиц.счета дома за февраль 2017г.В связи с начислением в квитанцию (перенавеска электросчетчика из квартиры на площадку )</t>
  </si>
  <si>
    <t>л.Чайкиной, 55/1</t>
  </si>
  <si>
    <t>Апрель 2018 г</t>
  </si>
  <si>
    <t>смена трубопровода ЦО</t>
  </si>
  <si>
    <t>установка замка на ВРУ</t>
  </si>
  <si>
    <t>гидравлические испытания внутридомовой системы ЦО</t>
  </si>
  <si>
    <t>Май 2018г.</t>
  </si>
  <si>
    <t>Установка информационной таблички</t>
  </si>
  <si>
    <t>Июнь 2018г</t>
  </si>
  <si>
    <t>Установка антимагнитных пломб</t>
  </si>
  <si>
    <t>Июль 2018г</t>
  </si>
  <si>
    <t>Установка замков на этажных щитах</t>
  </si>
  <si>
    <t>Сентябрь 2018г</t>
  </si>
  <si>
    <t>Смена автоматов 25 А ,дин-рейка 250мм</t>
  </si>
  <si>
    <t>октябрь 2018г.</t>
  </si>
  <si>
    <t>работы по проверке ИПУ (установка антимагнитных пломб)</t>
  </si>
  <si>
    <t>промывка системы цо</t>
  </si>
  <si>
    <t>установка зольника на вент.каналах</t>
  </si>
  <si>
    <t>кв.24</t>
  </si>
  <si>
    <t>ремонт освещения в МОП (смена ламп с/д)</t>
  </si>
  <si>
    <t>ноябрь 2018г.</t>
  </si>
  <si>
    <t>ремонт освещения в МОП (смена лампы)</t>
  </si>
  <si>
    <t xml:space="preserve">установка таблички "разной" адресной </t>
  </si>
  <si>
    <t>декабрь 2018г.</t>
  </si>
  <si>
    <t>смена трубопровода ф 25,20мм</t>
  </si>
  <si>
    <t>кв.4,8,12,16,20,21,24,27,30,33</t>
  </si>
  <si>
    <t xml:space="preserve">установка эл.счетчика для ОДН в жилом доме </t>
  </si>
  <si>
    <t>4-й подъезд</t>
  </si>
  <si>
    <t xml:space="preserve">устройство мусорных контейнеров на территории двора </t>
  </si>
  <si>
    <t>Январь 2018 г.</t>
  </si>
  <si>
    <t xml:space="preserve">Очистка свесов желобов от снега на жилом доме </t>
  </si>
  <si>
    <t xml:space="preserve">Т/о УУТЭ ЦО </t>
  </si>
  <si>
    <t xml:space="preserve">Т/о общедомовых приборов учета электроэнергии </t>
  </si>
  <si>
    <t>устранение непрогревов системы ЦО</t>
  </si>
  <si>
    <t>кв.13,1,5,9,17,21,24,27,30,33,63,67,51,55,59</t>
  </si>
  <si>
    <t>кв. 56</t>
  </si>
  <si>
    <t>Март 2018 г</t>
  </si>
  <si>
    <t>окраска дверей и бордюров</t>
  </si>
  <si>
    <t>слив воды из системы</t>
  </si>
  <si>
    <t>кв.4-8</t>
  </si>
  <si>
    <t>Май 2018г</t>
  </si>
  <si>
    <t>Окраска лавочек-3шт., урн-2шт.</t>
  </si>
  <si>
    <t>Подъезд №3,4</t>
  </si>
  <si>
    <t>Август 2018г</t>
  </si>
  <si>
    <t xml:space="preserve">Окраска газопроводных труб </t>
  </si>
  <si>
    <t xml:space="preserve">Установка запирающего устройства (шпингалет) на подъездные окна </t>
  </si>
  <si>
    <t>4-й подъезд 2,4-этаж</t>
  </si>
  <si>
    <t>Октябрь 2018г.</t>
  </si>
  <si>
    <t xml:space="preserve">ликвидация воздушных пробок в стояках </t>
  </si>
  <si>
    <t>кв.1,5,9,13,17,54,58,62,66,70,51,55,59,63,67</t>
  </si>
  <si>
    <t>ремонт освещения в МОП смена ламп с/д</t>
  </si>
  <si>
    <t>кв.18,14,10,6,2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</si>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</sst>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36">
          <cell r="E1636">
            <v>4087.12</v>
          </cell>
          <cell r="F1636">
            <v>-20689.06</v>
          </cell>
          <cell r="G1636">
            <v>214117.76</v>
          </cell>
          <cell r="H1636">
            <v>213223.45</v>
          </cell>
          <cell r="I1636">
            <v>275100.91000000003</v>
          </cell>
          <cell r="J1636">
            <v>-82566.52000000002</v>
          </cell>
          <cell r="K1636">
            <v>4981.429999999993</v>
          </cell>
        </row>
        <row r="1637"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E1638">
            <v>0</v>
          </cell>
          <cell r="F1638">
            <v>800</v>
          </cell>
          <cell r="G1638">
            <v>0</v>
          </cell>
          <cell r="H1638">
            <v>0</v>
          </cell>
          <cell r="I1638">
            <v>0</v>
          </cell>
          <cell r="J1638">
            <v>800</v>
          </cell>
          <cell r="K1638">
            <v>0</v>
          </cell>
        </row>
        <row r="1639"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E1641">
            <v>0</v>
          </cell>
          <cell r="F1641">
            <v>35010</v>
          </cell>
          <cell r="G1641">
            <v>0</v>
          </cell>
          <cell r="H1641">
            <v>0</v>
          </cell>
          <cell r="I1641">
            <v>0</v>
          </cell>
          <cell r="J1641">
            <v>35010</v>
          </cell>
          <cell r="K1641">
            <v>0</v>
          </cell>
        </row>
        <row r="1643">
          <cell r="E1643">
            <v>2669.76</v>
          </cell>
          <cell r="F1643">
            <v>-295159.79</v>
          </cell>
          <cell r="G1643">
            <v>22445.300000000003</v>
          </cell>
          <cell r="H1643">
            <v>23395.89</v>
          </cell>
          <cell r="I1643">
            <v>31859.449999999997</v>
          </cell>
          <cell r="J1643">
            <v>-303623.35</v>
          </cell>
          <cell r="K1643">
            <v>1719.1700000000055</v>
          </cell>
        </row>
        <row r="1644">
          <cell r="E1644">
            <v>1657.36</v>
          </cell>
          <cell r="F1644">
            <v>47588.23</v>
          </cell>
          <cell r="G1644">
            <v>68130.72</v>
          </cell>
          <cell r="H1644">
            <v>67371.76</v>
          </cell>
          <cell r="I1644">
            <v>68130.72</v>
          </cell>
          <cell r="J1644">
            <v>46829.26999999999</v>
          </cell>
          <cell r="K1644">
            <v>2416.320000000007</v>
          </cell>
        </row>
        <row r="1645">
          <cell r="E1645">
            <v>-848.07</v>
          </cell>
          <cell r="F1645">
            <v>-19956.21</v>
          </cell>
          <cell r="G1645">
            <v>17032.68</v>
          </cell>
          <cell r="H1645">
            <v>17148.179999999997</v>
          </cell>
          <cell r="I1645">
            <v>0</v>
          </cell>
          <cell r="J1645">
            <v>-2808.0300000000025</v>
          </cell>
          <cell r="K1645">
            <v>-963.5699999999961</v>
          </cell>
        </row>
        <row r="1646">
          <cell r="E1646">
            <v>-997.78</v>
          </cell>
          <cell r="F1646">
            <v>-56460.36</v>
          </cell>
          <cell r="G1646">
            <v>17601.300000000003</v>
          </cell>
          <cell r="H1646">
            <v>15975.649</v>
          </cell>
          <cell r="I1646">
            <v>17033.76</v>
          </cell>
          <cell r="J1646">
            <v>-57518.471000000005</v>
          </cell>
          <cell r="K1646">
            <v>627.8710000000046</v>
          </cell>
        </row>
        <row r="1647">
          <cell r="E1647">
            <v>167.25</v>
          </cell>
          <cell r="F1647">
            <v>1634.58</v>
          </cell>
          <cell r="G1647">
            <v>3482.27</v>
          </cell>
          <cell r="H1647">
            <v>3443.45</v>
          </cell>
          <cell r="I1647">
            <v>0</v>
          </cell>
          <cell r="J1647">
            <v>5078.03</v>
          </cell>
          <cell r="K1647">
            <v>206.07000000000016</v>
          </cell>
        </row>
        <row r="1648">
          <cell r="E1648">
            <v>4.66</v>
          </cell>
          <cell r="F1648">
            <v>447.68</v>
          </cell>
          <cell r="G1648">
            <v>113.53000000000002</v>
          </cell>
          <cell r="H1648">
            <v>112.294</v>
          </cell>
          <cell r="I1648">
            <v>0</v>
          </cell>
          <cell r="J1648">
            <v>559.974</v>
          </cell>
          <cell r="K1648">
            <v>5.896000000000015</v>
          </cell>
        </row>
        <row r="1649">
          <cell r="E1649">
            <v>331.83</v>
          </cell>
          <cell r="F1649">
            <v>-331.83</v>
          </cell>
          <cell r="G1649">
            <v>35957.88</v>
          </cell>
          <cell r="H1649">
            <v>35557.310000000005</v>
          </cell>
          <cell r="I1649">
            <v>35957.88</v>
          </cell>
          <cell r="J1649">
            <v>-732.3999999999942</v>
          </cell>
          <cell r="K1649">
            <v>732.3999999999942</v>
          </cell>
        </row>
        <row r="1650">
          <cell r="E1650">
            <v>1126.71</v>
          </cell>
          <cell r="F1650">
            <v>-127111.06</v>
          </cell>
          <cell r="G1650">
            <v>11355.12</v>
          </cell>
          <cell r="H1650">
            <v>11228.63</v>
          </cell>
          <cell r="I1650">
            <v>47421.092544000014</v>
          </cell>
          <cell r="J1650">
            <v>-163303.522544</v>
          </cell>
          <cell r="K1650">
            <v>1253.2000000000025</v>
          </cell>
        </row>
        <row r="1651">
          <cell r="E1651">
            <v>148.81</v>
          </cell>
          <cell r="F1651">
            <v>-18158.9</v>
          </cell>
          <cell r="G1651">
            <v>3103.6899999999996</v>
          </cell>
          <cell r="H1651">
            <v>3069.123</v>
          </cell>
          <cell r="I1651">
            <v>0</v>
          </cell>
          <cell r="J1651">
            <v>-15089.777000000002</v>
          </cell>
          <cell r="K1651">
            <v>183.3769999999995</v>
          </cell>
        </row>
        <row r="1653">
          <cell r="E1653">
            <v>1530.73</v>
          </cell>
          <cell r="F1653">
            <v>-1531.93</v>
          </cell>
          <cell r="G1653">
            <v>75700.8</v>
          </cell>
          <cell r="H1653">
            <v>76407.97</v>
          </cell>
          <cell r="I1653">
            <v>75700.8</v>
          </cell>
          <cell r="J1653">
            <v>-824.7599999999948</v>
          </cell>
          <cell r="K1653">
            <v>823.5599999999977</v>
          </cell>
        </row>
        <row r="1654">
          <cell r="E1654">
            <v>-473.15</v>
          </cell>
          <cell r="F1654">
            <v>473.15</v>
          </cell>
          <cell r="G1654">
            <v>2022.06</v>
          </cell>
          <cell r="H1654">
            <v>2343.0199999999995</v>
          </cell>
          <cell r="I1654">
            <v>2022.06</v>
          </cell>
          <cell r="J1654">
            <v>794.1099999999997</v>
          </cell>
          <cell r="K1654">
            <v>-794.1099999999997</v>
          </cell>
        </row>
        <row r="1655">
          <cell r="E1655">
            <v>233075.43</v>
          </cell>
          <cell r="F1655">
            <v>-233075.43</v>
          </cell>
          <cell r="G1655">
            <v>741026.9</v>
          </cell>
          <cell r="H1655">
            <v>732763.2200000001</v>
          </cell>
          <cell r="I1655">
            <v>741026.9</v>
          </cell>
          <cell r="J1655">
            <v>-241339.10999999993</v>
          </cell>
          <cell r="K1655">
            <v>241339.11</v>
          </cell>
        </row>
        <row r="1656">
          <cell r="E1656">
            <v>410.02</v>
          </cell>
          <cell r="F1656">
            <v>-409.96</v>
          </cell>
          <cell r="G1656">
            <v>-70983.26</v>
          </cell>
          <cell r="H1656">
            <v>-73795.32999999999</v>
          </cell>
          <cell r="I1656">
            <v>-70983.26</v>
          </cell>
          <cell r="J1656">
            <v>-3222.029999999999</v>
          </cell>
          <cell r="K1656">
            <v>3222.0899999999965</v>
          </cell>
        </row>
        <row r="1657">
          <cell r="E1657">
            <v>2002.18</v>
          </cell>
          <cell r="F1657">
            <v>-2002.18</v>
          </cell>
          <cell r="G1657">
            <v>72484.44</v>
          </cell>
          <cell r="H1657">
            <v>72987.91</v>
          </cell>
          <cell r="I1657">
            <v>72484.44</v>
          </cell>
          <cell r="J1657">
            <v>-1498.7099999999919</v>
          </cell>
          <cell r="K1657">
            <v>1498.7099999999919</v>
          </cell>
        </row>
        <row r="1658">
          <cell r="E1658">
            <v>2107.52</v>
          </cell>
          <cell r="F1658">
            <v>-2107.52</v>
          </cell>
          <cell r="G1658">
            <v>76647.06</v>
          </cell>
          <cell r="H1658">
            <v>77139.12999999999</v>
          </cell>
          <cell r="I1658">
            <v>76647.06</v>
          </cell>
          <cell r="J1658">
            <v>-1615.4500000000116</v>
          </cell>
          <cell r="K1658">
            <v>1615.4500000000116</v>
          </cell>
        </row>
        <row r="1659">
          <cell r="E1659">
            <v>1478.7</v>
          </cell>
          <cell r="F1659">
            <v>-1478.7</v>
          </cell>
          <cell r="G1659">
            <v>74187.12</v>
          </cell>
          <cell r="H1659">
            <v>74680.03999999998</v>
          </cell>
          <cell r="I1659">
            <v>74187.12</v>
          </cell>
          <cell r="J1659">
            <v>-985.7800000000134</v>
          </cell>
          <cell r="K1659">
            <v>985.7800000000134</v>
          </cell>
        </row>
        <row r="1660">
          <cell r="E1660">
            <v>-509.7</v>
          </cell>
          <cell r="F1660">
            <v>509.7</v>
          </cell>
          <cell r="G1660">
            <v>9405.119999999999</v>
          </cell>
          <cell r="H1660">
            <v>9458.920000000002</v>
          </cell>
          <cell r="I1660">
            <v>9405.119999999999</v>
          </cell>
          <cell r="J1660">
            <v>563.5000000000036</v>
          </cell>
          <cell r="K1660">
            <v>-563.5000000000036</v>
          </cell>
        </row>
        <row r="1661">
          <cell r="E1661">
            <v>-1749.52</v>
          </cell>
          <cell r="F1661">
            <v>1749.52</v>
          </cell>
          <cell r="G1661">
            <v>31989.519999999997</v>
          </cell>
          <cell r="H1661">
            <v>32227.400000000005</v>
          </cell>
          <cell r="I1661">
            <v>31989.519999999997</v>
          </cell>
          <cell r="J1661">
            <v>1987.4000000000087</v>
          </cell>
          <cell r="K1661">
            <v>-1987.4000000000087</v>
          </cell>
        </row>
        <row r="1662">
          <cell r="E1662">
            <v>551.53</v>
          </cell>
          <cell r="F1662">
            <v>3748.49</v>
          </cell>
          <cell r="G1662">
            <v>0</v>
          </cell>
          <cell r="H1662">
            <v>0</v>
          </cell>
          <cell r="I1662">
            <v>0</v>
          </cell>
          <cell r="J1662">
            <v>3748.49</v>
          </cell>
          <cell r="K1662">
            <v>551.53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18.8515625" style="0" customWidth="1"/>
    <col min="5" max="5" width="17.28125" style="0" customWidth="1"/>
    <col min="6" max="6" width="18.421875" style="0" customWidth="1"/>
    <col min="7" max="7" width="14.00390625" style="0" customWidth="1"/>
    <col min="8" max="8" width="21.00390625" style="0" customWidth="1"/>
    <col min="9" max="9" width="16.00390625" style="0" customWidth="1"/>
    <col min="10" max="10" width="19.7109375" style="0" customWidth="1"/>
    <col min="11" max="11" width="17.42187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36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>
        <v>43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3</v>
      </c>
      <c r="B6" s="11"/>
      <c r="C6" s="11"/>
      <c r="D6" s="12">
        <f>'[1]Лицевые счета домов свод'!E1636</f>
        <v>4087.12</v>
      </c>
      <c r="E6" s="12">
        <f>'[1]Лицевые счета домов свод'!F1636</f>
        <v>-20689.06</v>
      </c>
      <c r="F6" s="12">
        <f>'[1]Лицевые счета домов свод'!G1636</f>
        <v>214117.76</v>
      </c>
      <c r="G6" s="12">
        <f>'[1]Лицевые счета домов свод'!H1636</f>
        <v>213223.45</v>
      </c>
      <c r="H6" s="12">
        <f>'[1]Лицевые счета домов свод'!I1636</f>
        <v>275100.91000000003</v>
      </c>
      <c r="I6" s="12">
        <f>'[1]Лицевые счета домов свод'!J1636</f>
        <v>-82566.52000000002</v>
      </c>
      <c r="J6" s="12">
        <f>'[1]Лицевые счета домов свод'!K1636</f>
        <v>4981.429999999993</v>
      </c>
      <c r="K6" s="13"/>
    </row>
    <row r="7" spans="1:11" ht="15" hidden="1">
      <c r="A7" s="11"/>
      <c r="B7" s="11"/>
      <c r="C7" s="11"/>
      <c r="D7" s="12">
        <f>'[1]Лицевые счета домов свод'!E1637</f>
        <v>0</v>
      </c>
      <c r="E7" s="12">
        <f>'[1]Лицевые счета домов свод'!F1637</f>
        <v>0</v>
      </c>
      <c r="F7" s="12">
        <f>'[1]Лицевые счета домов свод'!G1637</f>
        <v>0</v>
      </c>
      <c r="G7" s="12">
        <f>'[1]Лицевые счета домов свод'!H1637</f>
        <v>0</v>
      </c>
      <c r="H7" s="12">
        <f>'[1]Лицевые счета домов свод'!I1637</f>
        <v>0</v>
      </c>
      <c r="I7" s="12">
        <f>'[1]Лицевые счета домов свод'!J1637</f>
        <v>0</v>
      </c>
      <c r="J7" s="12">
        <f>'[1]Лицевые счета домов свод'!K1637</f>
        <v>0</v>
      </c>
      <c r="K7" s="13"/>
    </row>
    <row r="8" spans="1:11" ht="15" hidden="1">
      <c r="A8" s="11"/>
      <c r="B8" s="11"/>
      <c r="C8" s="11"/>
      <c r="D8" s="12">
        <f>'[1]Лицевые счета домов свод'!E1638</f>
        <v>0</v>
      </c>
      <c r="E8" s="12">
        <f>'[1]Лицевые счета домов свод'!F1638</f>
        <v>800</v>
      </c>
      <c r="F8" s="12">
        <f>'[1]Лицевые счета домов свод'!G1638</f>
        <v>0</v>
      </c>
      <c r="G8" s="12">
        <f>'[1]Лицевые счета домов свод'!H1638</f>
        <v>0</v>
      </c>
      <c r="H8" s="12">
        <f>'[1]Лицевые счета домов свод'!I1638</f>
        <v>0</v>
      </c>
      <c r="I8" s="12">
        <f>'[1]Лицевые счета домов свод'!J1638</f>
        <v>800</v>
      </c>
      <c r="J8" s="12">
        <f>'[1]Лицевые счета домов свод'!K1638</f>
        <v>0</v>
      </c>
      <c r="K8" s="13"/>
    </row>
    <row r="9" spans="1:11" ht="15" hidden="1">
      <c r="A9" s="11"/>
      <c r="B9" s="11"/>
      <c r="C9" s="11"/>
      <c r="D9" s="12">
        <f>'[1]Лицевые счета домов свод'!E1639</f>
        <v>0</v>
      </c>
      <c r="E9" s="12">
        <f>'[1]Лицевые счета домов свод'!F1639</f>
        <v>0</v>
      </c>
      <c r="F9" s="12">
        <f>'[1]Лицевые счета домов свод'!G1639</f>
        <v>0</v>
      </c>
      <c r="G9" s="12">
        <f>'[1]Лицевые счета домов свод'!H1639</f>
        <v>0</v>
      </c>
      <c r="H9" s="12">
        <f>'[1]Лицевые счета домов свод'!I1639</f>
        <v>0</v>
      </c>
      <c r="I9" s="12">
        <f>'[1]Лицевые счета домов свод'!J1639</f>
        <v>0</v>
      </c>
      <c r="J9" s="12">
        <f>'[1]Лицевые счета домов свод'!K1639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свод'!E1640</f>
        <v>0</v>
      </c>
      <c r="E10" s="12">
        <f>'[1]Лицевые счета домов свод'!F1640</f>
        <v>0</v>
      </c>
      <c r="F10" s="12">
        <f>'[1]Лицевые счета домов свод'!G1640</f>
        <v>0</v>
      </c>
      <c r="G10" s="12">
        <f>'[1]Лицевые счета домов свод'!H1640</f>
        <v>0</v>
      </c>
      <c r="H10" s="12">
        <f>'[1]Лицевые счета домов свод'!I1640</f>
        <v>0</v>
      </c>
      <c r="I10" s="12">
        <f>'[1]Лицевые счета домов свод'!J1640</f>
        <v>0</v>
      </c>
      <c r="J10" s="12">
        <f>'[1]Лицевые счета домов свод'!K1640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свод'!E1641</f>
        <v>0</v>
      </c>
      <c r="E11" s="12">
        <f>'[1]Лицевые счета домов свод'!F1641</f>
        <v>35010</v>
      </c>
      <c r="F11" s="12">
        <f>'[1]Лицевые счета домов свод'!G1641</f>
        <v>0</v>
      </c>
      <c r="G11" s="12">
        <f>'[1]Лицевые счета домов свод'!H1641</f>
        <v>0</v>
      </c>
      <c r="H11" s="12">
        <f>'[1]Лицевые счета домов свод'!I1641</f>
        <v>0</v>
      </c>
      <c r="I11" s="12">
        <f>'[1]Лицевые счета домов свод'!J1641</f>
        <v>35010</v>
      </c>
      <c r="J11" s="12">
        <f>'[1]Лицевые счета домов свод'!K1641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4087.12</v>
      </c>
      <c r="E12" s="4">
        <f t="shared" si="0"/>
        <v>15120.939999999999</v>
      </c>
      <c r="F12" s="4">
        <f t="shared" si="0"/>
        <v>214117.76</v>
      </c>
      <c r="G12" s="4">
        <f t="shared" si="0"/>
        <v>213223.45</v>
      </c>
      <c r="H12" s="4">
        <f t="shared" si="0"/>
        <v>275100.91000000003</v>
      </c>
      <c r="I12" s="4">
        <f t="shared" si="0"/>
        <v>-46756.52000000002</v>
      </c>
      <c r="J12" s="4">
        <f t="shared" si="0"/>
        <v>4981.429999999993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свод'!E1643</f>
        <v>2669.76</v>
      </c>
      <c r="E13" s="12">
        <f>'[1]Лицевые счета домов свод'!F1643</f>
        <v>-295159.79</v>
      </c>
      <c r="F13" s="12">
        <f>'[1]Лицевые счета домов свод'!G1643</f>
        <v>22445.300000000003</v>
      </c>
      <c r="G13" s="12">
        <f>'[1]Лицевые счета домов свод'!H1643</f>
        <v>23395.89</v>
      </c>
      <c r="H13" s="12">
        <f>'[1]Лицевые счета домов свод'!I1643</f>
        <v>31859.449999999997</v>
      </c>
      <c r="I13" s="12">
        <f>'[1]Лицевые счета домов свод'!J1643</f>
        <v>-303623.35</v>
      </c>
      <c r="J13" s="12">
        <f>'[1]Лицевые счета домов свод'!K1643</f>
        <v>1719.1700000000055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свод'!E1644</f>
        <v>1657.36</v>
      </c>
      <c r="E14" s="12">
        <f>'[1]Лицевые счета домов свод'!F1644</f>
        <v>47588.23</v>
      </c>
      <c r="F14" s="12">
        <f>'[1]Лицевые счета домов свод'!G1644</f>
        <v>68130.72</v>
      </c>
      <c r="G14" s="12">
        <f>'[1]Лицевые счета домов свод'!H1644</f>
        <v>67371.76</v>
      </c>
      <c r="H14" s="12">
        <f>'[1]Лицевые счета домов свод'!I1644</f>
        <v>68130.72</v>
      </c>
      <c r="I14" s="12">
        <f>'[1]Лицевые счета домов свод'!J1644</f>
        <v>46829.26999999999</v>
      </c>
      <c r="J14" s="12">
        <f>'[1]Лицевые счета домов свод'!K1644</f>
        <v>2416.320000000007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свод'!E1645</f>
        <v>-848.07</v>
      </c>
      <c r="E15" s="12">
        <f>'[1]Лицевые счета домов свод'!F1645</f>
        <v>-19956.21</v>
      </c>
      <c r="F15" s="12">
        <f>'[1]Лицевые счета домов свод'!G1645</f>
        <v>17032.68</v>
      </c>
      <c r="G15" s="12">
        <f>'[1]Лицевые счета домов свод'!H1645</f>
        <v>17148.179999999997</v>
      </c>
      <c r="H15" s="12">
        <f>'[1]Лицевые счета домов свод'!I1645</f>
        <v>0</v>
      </c>
      <c r="I15" s="12">
        <f>'[1]Лицевые счета домов свод'!J1645</f>
        <v>-2808.0300000000025</v>
      </c>
      <c r="J15" s="12">
        <f>'[1]Лицевые счета домов свод'!K1645</f>
        <v>-963.5699999999961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свод'!E1646</f>
        <v>-997.78</v>
      </c>
      <c r="E16" s="12">
        <f>'[1]Лицевые счета домов свод'!F1646</f>
        <v>-56460.36</v>
      </c>
      <c r="F16" s="12">
        <f>'[1]Лицевые счета домов свод'!G1646</f>
        <v>17601.300000000003</v>
      </c>
      <c r="G16" s="12">
        <f>'[1]Лицевые счета домов свод'!H1646</f>
        <v>15975.649</v>
      </c>
      <c r="H16" s="12">
        <f>'[1]Лицевые счета домов свод'!I1646</f>
        <v>17033.76</v>
      </c>
      <c r="I16" s="12">
        <f>'[1]Лицевые счета домов свод'!J1646</f>
        <v>-57518.471000000005</v>
      </c>
      <c r="J16" s="12">
        <f>'[1]Лицевые счета домов свод'!K1646</f>
        <v>627.8710000000046</v>
      </c>
      <c r="K16" s="13"/>
    </row>
    <row r="17" spans="1:11" ht="15" hidden="1">
      <c r="A17" s="11"/>
      <c r="B17" s="11"/>
      <c r="C17" s="11"/>
      <c r="D17" s="12">
        <f>'[1]Лицевые счета домов свод'!E1647</f>
        <v>167.25</v>
      </c>
      <c r="E17" s="12">
        <f>'[1]Лицевые счета домов свод'!F1647</f>
        <v>1634.58</v>
      </c>
      <c r="F17" s="12">
        <f>'[1]Лицевые счета домов свод'!G1647</f>
        <v>3482.27</v>
      </c>
      <c r="G17" s="12">
        <f>'[1]Лицевые счета домов свод'!H1647</f>
        <v>3443.45</v>
      </c>
      <c r="H17" s="12">
        <f>'[1]Лицевые счета домов свод'!I1647</f>
        <v>0</v>
      </c>
      <c r="I17" s="12">
        <f>'[1]Лицевые счета домов свод'!J1647</f>
        <v>5078.03</v>
      </c>
      <c r="J17" s="12">
        <f>'[1]Лицевые счета домов свод'!K1647</f>
        <v>206.07000000000016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свод'!E1648</f>
        <v>4.66</v>
      </c>
      <c r="E18" s="12">
        <f>'[1]Лицевые счета домов свод'!F1648</f>
        <v>447.68</v>
      </c>
      <c r="F18" s="12">
        <f>'[1]Лицевые счета домов свод'!G1648</f>
        <v>113.53000000000002</v>
      </c>
      <c r="G18" s="12">
        <f>'[1]Лицевые счета домов свод'!H1648</f>
        <v>112.294</v>
      </c>
      <c r="H18" s="12">
        <f>'[1]Лицевые счета домов свод'!I1648</f>
        <v>0</v>
      </c>
      <c r="I18" s="12">
        <f>'[1]Лицевые счета домов свод'!J1648</f>
        <v>559.974</v>
      </c>
      <c r="J18" s="12">
        <f>'[1]Лицевые счета домов свод'!K1648</f>
        <v>5.896000000000015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свод'!E1649</f>
        <v>331.83</v>
      </c>
      <c r="E19" s="12">
        <f>'[1]Лицевые счета домов свод'!F1649</f>
        <v>-331.83</v>
      </c>
      <c r="F19" s="12">
        <f>'[1]Лицевые счета домов свод'!G1649</f>
        <v>35957.88</v>
      </c>
      <c r="G19" s="12">
        <f>'[1]Лицевые счета домов свод'!H1649</f>
        <v>35557.310000000005</v>
      </c>
      <c r="H19" s="12">
        <f>'[1]Лицевые счета домов свод'!I1649</f>
        <v>35957.88</v>
      </c>
      <c r="I19" s="12">
        <f>'[1]Лицевые счета домов свод'!J1649</f>
        <v>-732.3999999999942</v>
      </c>
      <c r="J19" s="12">
        <f>'[1]Лицевые счета домов свод'!K1649</f>
        <v>732.3999999999942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свод'!E1650</f>
        <v>1126.71</v>
      </c>
      <c r="E20" s="12">
        <f>'[1]Лицевые счета домов свод'!F1650</f>
        <v>-127111.06</v>
      </c>
      <c r="F20" s="12">
        <f>'[1]Лицевые счета домов свод'!G1650</f>
        <v>11355.12</v>
      </c>
      <c r="G20" s="12">
        <f>'[1]Лицевые счета домов свод'!H1650</f>
        <v>11228.63</v>
      </c>
      <c r="H20" s="15">
        <f>'[1]Лицевые счета домов свод'!I1650</f>
        <v>47421.092544000014</v>
      </c>
      <c r="I20" s="15">
        <f>'[1]Лицевые счета домов свод'!J1650</f>
        <v>-163303.522544</v>
      </c>
      <c r="J20" s="12">
        <f>'[1]Лицевые счета домов свод'!K1650</f>
        <v>1253.2000000000025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свод'!E1651</f>
        <v>148.81</v>
      </c>
      <c r="E21" s="12">
        <f>'[1]Лицевые счета домов свод'!F1651</f>
        <v>-18158.9</v>
      </c>
      <c r="F21" s="12">
        <f>'[1]Лицевые счета домов свод'!G1651</f>
        <v>3103.6899999999996</v>
      </c>
      <c r="G21" s="12">
        <f>'[1]Лицевые счета домов свод'!H1651</f>
        <v>3069.123</v>
      </c>
      <c r="H21" s="12">
        <f>'[1]Лицевые счета домов свод'!I1651</f>
        <v>0</v>
      </c>
      <c r="I21" s="12">
        <f>'[1]Лицевые счета домов свод'!J1651</f>
        <v>-15089.777000000002</v>
      </c>
      <c r="J21" s="12">
        <f>'[1]Лицевые счета домов свод'!K1651</f>
        <v>183.3769999999995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4260.53</v>
      </c>
      <c r="E22" s="4">
        <f t="shared" si="1"/>
        <v>-467507.66</v>
      </c>
      <c r="F22" s="4">
        <f t="shared" si="1"/>
        <v>179222.49000000002</v>
      </c>
      <c r="G22" s="4">
        <f t="shared" si="1"/>
        <v>177302.286</v>
      </c>
      <c r="H22" s="16">
        <f t="shared" si="1"/>
        <v>200402.902544</v>
      </c>
      <c r="I22" s="16">
        <f t="shared" si="1"/>
        <v>-490608.27654399996</v>
      </c>
      <c r="J22" s="4">
        <f t="shared" si="1"/>
        <v>6180.734000000018</v>
      </c>
      <c r="K22" s="14"/>
    </row>
    <row r="23" spans="1:11" ht="15" hidden="1">
      <c r="A23" s="11"/>
      <c r="B23" s="11"/>
      <c r="C23" s="11"/>
      <c r="D23" s="12">
        <f>'[1]Лицевые счета домов свод'!E1653</f>
        <v>1530.73</v>
      </c>
      <c r="E23" s="12">
        <f>'[1]Лицевые счета домов свод'!F1653</f>
        <v>-1531.93</v>
      </c>
      <c r="F23" s="12">
        <f>'[1]Лицевые счета домов свод'!G1653</f>
        <v>75700.8</v>
      </c>
      <c r="G23" s="12">
        <f>'[1]Лицевые счета домов свод'!H1653</f>
        <v>76407.97</v>
      </c>
      <c r="H23" s="12">
        <f>'[1]Лицевые счета домов свод'!I1653</f>
        <v>75700.8</v>
      </c>
      <c r="I23" s="12">
        <f>'[1]Лицевые счета домов свод'!J1653</f>
        <v>-824.7599999999948</v>
      </c>
      <c r="J23" s="12">
        <f>'[1]Лицевые счета домов свод'!K1653</f>
        <v>823.5599999999977</v>
      </c>
      <c r="K23" s="13"/>
    </row>
    <row r="24" spans="1:11" ht="15" hidden="1">
      <c r="A24" s="11"/>
      <c r="B24" s="11"/>
      <c r="C24" s="11"/>
      <c r="D24" s="12">
        <f>'[1]Лицевые счета домов свод'!E1654</f>
        <v>-473.15</v>
      </c>
      <c r="E24" s="12">
        <f>'[1]Лицевые счета домов свод'!F1654</f>
        <v>473.15</v>
      </c>
      <c r="F24" s="12">
        <f>'[1]Лицевые счета домов свод'!G1654</f>
        <v>2022.06</v>
      </c>
      <c r="G24" s="12">
        <f>'[1]Лицевые счета домов свод'!H1654</f>
        <v>2343.0199999999995</v>
      </c>
      <c r="H24" s="12">
        <f>'[1]Лицевые счета домов свод'!I1654</f>
        <v>2022.06</v>
      </c>
      <c r="I24" s="12">
        <f>'[1]Лицевые счета домов свод'!J1654</f>
        <v>794.1099999999997</v>
      </c>
      <c r="J24" s="12">
        <f>'[1]Лицевые счета домов свод'!K1654</f>
        <v>-794.1099999999997</v>
      </c>
      <c r="K24" s="13"/>
    </row>
    <row r="25" spans="1:11" ht="15" hidden="1">
      <c r="A25" s="11"/>
      <c r="B25" s="11"/>
      <c r="C25" s="11"/>
      <c r="D25" s="12">
        <f>'[1]Лицевые счета домов свод'!E1655</f>
        <v>233075.43</v>
      </c>
      <c r="E25" s="12">
        <f>'[1]Лицевые счета домов свод'!F1655</f>
        <v>-233075.43</v>
      </c>
      <c r="F25" s="12">
        <f>'[1]Лицевые счета домов свод'!G1655</f>
        <v>741026.9</v>
      </c>
      <c r="G25" s="12">
        <f>'[1]Лицевые счета домов свод'!H1655</f>
        <v>732763.2200000001</v>
      </c>
      <c r="H25" s="12">
        <f>'[1]Лицевые счета домов свод'!I1655</f>
        <v>741026.9</v>
      </c>
      <c r="I25" s="12">
        <f>'[1]Лицевые счета домов свод'!J1655</f>
        <v>-241339.10999999993</v>
      </c>
      <c r="J25" s="12">
        <f>'[1]Лицевые счета домов свод'!K1655</f>
        <v>241339.11</v>
      </c>
      <c r="K25" s="13"/>
    </row>
    <row r="26" spans="1:11" ht="15" hidden="1">
      <c r="A26" s="11"/>
      <c r="B26" s="11"/>
      <c r="C26" s="11"/>
      <c r="D26" s="12">
        <f>'[1]Лицевые счета домов свод'!E1656</f>
        <v>410.02</v>
      </c>
      <c r="E26" s="12">
        <f>'[1]Лицевые счета домов свод'!F1656</f>
        <v>-409.96</v>
      </c>
      <c r="F26" s="12">
        <f>'[1]Лицевые счета домов свод'!G1656</f>
        <v>-70983.26</v>
      </c>
      <c r="G26" s="12">
        <f>'[1]Лицевые счета домов свод'!H1656</f>
        <v>-73795.32999999999</v>
      </c>
      <c r="H26" s="12">
        <f>'[1]Лицевые счета домов свод'!I1656</f>
        <v>-70983.26</v>
      </c>
      <c r="I26" s="12">
        <f>'[1]Лицевые счета домов свод'!J1656</f>
        <v>-3222.029999999999</v>
      </c>
      <c r="J26" s="12">
        <f>'[1]Лицевые счета домов свод'!K1656</f>
        <v>3222.0899999999965</v>
      </c>
      <c r="K26" s="13"/>
    </row>
    <row r="27" spans="1:11" ht="15" hidden="1">
      <c r="A27" s="11"/>
      <c r="B27" s="11"/>
      <c r="C27" s="11"/>
      <c r="D27" s="12">
        <f>'[1]Лицевые счета домов свод'!E1657</f>
        <v>2002.18</v>
      </c>
      <c r="E27" s="12">
        <f>'[1]Лицевые счета домов свод'!F1657</f>
        <v>-2002.18</v>
      </c>
      <c r="F27" s="12">
        <f>'[1]Лицевые счета домов свод'!G1657</f>
        <v>72484.44</v>
      </c>
      <c r="G27" s="12">
        <f>'[1]Лицевые счета домов свод'!H1657</f>
        <v>72987.91</v>
      </c>
      <c r="H27" s="12">
        <f>'[1]Лицевые счета домов свод'!I1657</f>
        <v>72484.44</v>
      </c>
      <c r="I27" s="12">
        <f>'[1]Лицевые счета домов свод'!J1657</f>
        <v>-1498.7099999999919</v>
      </c>
      <c r="J27" s="12">
        <f>'[1]Лицевые счета домов свод'!K1657</f>
        <v>1498.7099999999919</v>
      </c>
      <c r="K27" s="13"/>
    </row>
    <row r="28" spans="1:11" ht="15" hidden="1">
      <c r="A28" s="11"/>
      <c r="B28" s="11"/>
      <c r="C28" s="11"/>
      <c r="D28" s="12">
        <f>'[1]Лицевые счета домов свод'!E1658</f>
        <v>2107.52</v>
      </c>
      <c r="E28" s="12">
        <f>'[1]Лицевые счета домов свод'!F1658</f>
        <v>-2107.52</v>
      </c>
      <c r="F28" s="12">
        <f>'[1]Лицевые счета домов свод'!G1658</f>
        <v>76647.06</v>
      </c>
      <c r="G28" s="12">
        <f>'[1]Лицевые счета домов свод'!H1658</f>
        <v>77139.12999999999</v>
      </c>
      <c r="H28" s="12">
        <f>'[1]Лицевые счета домов свод'!I1658</f>
        <v>76647.06</v>
      </c>
      <c r="I28" s="12">
        <f>'[1]Лицевые счета домов свод'!J1658</f>
        <v>-1615.4500000000116</v>
      </c>
      <c r="J28" s="12">
        <f>'[1]Лицевые счета домов свод'!K1658</f>
        <v>1615.4500000000116</v>
      </c>
      <c r="K28" s="13"/>
    </row>
    <row r="29" spans="1:11" ht="15" hidden="1">
      <c r="A29" s="11"/>
      <c r="B29" s="11"/>
      <c r="C29" s="11"/>
      <c r="D29" s="12">
        <f>'[1]Лицевые счета домов свод'!E1659</f>
        <v>1478.7</v>
      </c>
      <c r="E29" s="12">
        <f>'[1]Лицевые счета домов свод'!F1659</f>
        <v>-1478.7</v>
      </c>
      <c r="F29" s="12">
        <f>'[1]Лицевые счета домов свод'!G1659</f>
        <v>74187.12</v>
      </c>
      <c r="G29" s="12">
        <f>'[1]Лицевые счета домов свод'!H1659</f>
        <v>74680.03999999998</v>
      </c>
      <c r="H29" s="12">
        <f>'[1]Лицевые счета домов свод'!I1659</f>
        <v>74187.12</v>
      </c>
      <c r="I29" s="12">
        <f>'[1]Лицевые счета домов свод'!J1659</f>
        <v>-985.7800000000134</v>
      </c>
      <c r="J29" s="12">
        <f>'[1]Лицевые счета домов свод'!K1659</f>
        <v>985.7800000000134</v>
      </c>
      <c r="K29" s="13"/>
    </row>
    <row r="30" spans="1:11" ht="15" hidden="1">
      <c r="A30" s="11"/>
      <c r="B30" s="11"/>
      <c r="C30" s="11"/>
      <c r="D30" s="12">
        <f>'[1]Лицевые счета домов свод'!E1660</f>
        <v>-509.7</v>
      </c>
      <c r="E30" s="12">
        <f>'[1]Лицевые счета домов свод'!F1660</f>
        <v>509.7</v>
      </c>
      <c r="F30" s="12">
        <f>'[1]Лицевые счета домов свод'!G1660</f>
        <v>9405.119999999999</v>
      </c>
      <c r="G30" s="12">
        <f>'[1]Лицевые счета домов свод'!H1660</f>
        <v>9458.920000000002</v>
      </c>
      <c r="H30" s="12">
        <f>'[1]Лицевые счета домов свод'!I1660</f>
        <v>9405.119999999999</v>
      </c>
      <c r="I30" s="12">
        <f>'[1]Лицевые счета домов свод'!J1660</f>
        <v>563.5000000000036</v>
      </c>
      <c r="J30" s="12">
        <f>'[1]Лицевые счета домов свод'!K1660</f>
        <v>-563.5000000000036</v>
      </c>
      <c r="K30" s="13"/>
    </row>
    <row r="31" spans="1:11" ht="15" hidden="1">
      <c r="A31" s="11"/>
      <c r="B31" s="11"/>
      <c r="C31" s="11"/>
      <c r="D31" s="12">
        <f>'[1]Лицевые счета домов свод'!E1661</f>
        <v>-1749.52</v>
      </c>
      <c r="E31" s="12">
        <f>'[1]Лицевые счета домов свод'!F1661</f>
        <v>1749.52</v>
      </c>
      <c r="F31" s="12">
        <f>'[1]Лицевые счета домов свод'!G1661</f>
        <v>31989.519999999997</v>
      </c>
      <c r="G31" s="12">
        <f>'[1]Лицевые счета домов свод'!H1661</f>
        <v>32227.400000000005</v>
      </c>
      <c r="H31" s="12">
        <f>'[1]Лицевые счета домов свод'!I1661</f>
        <v>31989.519999999997</v>
      </c>
      <c r="I31" s="12">
        <f>'[1]Лицевые счета домов свод'!J1661</f>
        <v>1987.4000000000087</v>
      </c>
      <c r="J31" s="12">
        <f>'[1]Лицевые счета домов свод'!K1661</f>
        <v>-1987.4000000000087</v>
      </c>
      <c r="K31" s="13"/>
    </row>
    <row r="32" spans="1:11" ht="15" hidden="1">
      <c r="A32" s="11"/>
      <c r="B32" s="11"/>
      <c r="C32" s="11"/>
      <c r="D32" s="12">
        <f>'[1]Лицевые счета домов свод'!E1662</f>
        <v>551.53</v>
      </c>
      <c r="E32" s="12">
        <f>'[1]Лицевые счета домов свод'!F1662</f>
        <v>3748.49</v>
      </c>
      <c r="F32" s="12">
        <f>'[1]Лицевые счета домов свод'!G1662</f>
        <v>0</v>
      </c>
      <c r="G32" s="12">
        <f>'[1]Лицевые счета домов свод'!H1662</f>
        <v>0</v>
      </c>
      <c r="H32" s="12">
        <f>'[1]Лицевые счета домов свод'!I1662</f>
        <v>0</v>
      </c>
      <c r="I32" s="12">
        <f>'[1]Лицевые счета домов свод'!J1662</f>
        <v>3748.49</v>
      </c>
      <c r="J32" s="12">
        <f>'[1]Лицевые счета домов свод'!K1662</f>
        <v>551.53</v>
      </c>
      <c r="K32" s="13"/>
    </row>
    <row r="33" spans="1:11" ht="15.75">
      <c r="A33" s="6"/>
      <c r="B33" s="38" t="s">
        <v>16</v>
      </c>
      <c r="C33" s="38"/>
      <c r="D33" s="17">
        <f aca="true" t="shared" si="2" ref="D33:J33">SUM(D23:D32)+D12+D22</f>
        <v>246771.38999999996</v>
      </c>
      <c r="E33" s="17">
        <f t="shared" si="2"/>
        <v>-686511.58</v>
      </c>
      <c r="F33" s="17">
        <f t="shared" si="2"/>
        <v>1405820.01</v>
      </c>
      <c r="G33" s="18">
        <f t="shared" si="2"/>
        <v>1394738.0160000003</v>
      </c>
      <c r="H33" s="18">
        <f t="shared" si="2"/>
        <v>1487983.5725439999</v>
      </c>
      <c r="I33" s="18">
        <f t="shared" si="2"/>
        <v>-779757.1365439999</v>
      </c>
      <c r="J33" s="18">
        <f t="shared" si="2"/>
        <v>257853.38400000002</v>
      </c>
      <c r="K33" s="19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80" zoomScaleNormal="80" zoomScalePageLayoutView="0" workbookViewId="0" topLeftCell="A22">
      <selection activeCell="A42" activeCellId="1" sqref="A6:IV32 A42"/>
    </sheetView>
  </sheetViews>
  <sheetFormatPr defaultColWidth="11.57421875" defaultRowHeight="12.75"/>
  <cols>
    <col min="1" max="1" width="8.7109375" style="0" customWidth="1"/>
    <col min="2" max="2" width="44.57421875" style="0" customWidth="1"/>
    <col min="3" max="3" width="26.00390625" style="0" customWidth="1"/>
    <col min="4" max="4" width="37.7109375" style="0" customWidth="1"/>
  </cols>
  <sheetData>
    <row r="1" spans="1:4" ht="18">
      <c r="A1" s="39" t="s">
        <v>17</v>
      </c>
      <c r="B1" s="39"/>
      <c r="C1" s="39"/>
      <c r="D1" s="39"/>
    </row>
    <row r="2" spans="1:4" ht="15.75">
      <c r="A2" s="20" t="s">
        <v>1</v>
      </c>
      <c r="B2" s="21" t="s">
        <v>18</v>
      </c>
      <c r="C2" s="21" t="s">
        <v>2</v>
      </c>
      <c r="D2" s="21" t="s">
        <v>19</v>
      </c>
    </row>
    <row r="3" spans="1:4" ht="14.25">
      <c r="A3" s="22">
        <v>1</v>
      </c>
      <c r="B3" s="22" t="s">
        <v>20</v>
      </c>
      <c r="C3" s="22" t="s">
        <v>21</v>
      </c>
      <c r="D3" s="22" t="s">
        <v>22</v>
      </c>
    </row>
    <row r="4" spans="1:4" ht="59.25" customHeight="1">
      <c r="A4" s="22">
        <v>2</v>
      </c>
      <c r="B4" s="23" t="s">
        <v>23</v>
      </c>
      <c r="C4" s="23" t="s">
        <v>21</v>
      </c>
      <c r="D4" s="23" t="s">
        <v>24</v>
      </c>
    </row>
    <row r="5" spans="1:4" ht="18">
      <c r="A5" s="39" t="s">
        <v>25</v>
      </c>
      <c r="B5" s="39"/>
      <c r="C5" s="39"/>
      <c r="D5" s="39"/>
    </row>
    <row r="6" spans="1:4" ht="15.75">
      <c r="A6" s="20" t="s">
        <v>1</v>
      </c>
      <c r="B6" s="21" t="s">
        <v>18</v>
      </c>
      <c r="C6" s="21" t="s">
        <v>2</v>
      </c>
      <c r="D6" s="21" t="s">
        <v>19</v>
      </c>
    </row>
    <row r="7" spans="1:4" ht="14.25">
      <c r="A7" s="22">
        <v>1</v>
      </c>
      <c r="B7" s="22" t="s">
        <v>26</v>
      </c>
      <c r="C7" s="22" t="s">
        <v>21</v>
      </c>
      <c r="D7" s="24" t="s">
        <v>27</v>
      </c>
    </row>
    <row r="8" spans="1:4" ht="14.25">
      <c r="A8" s="22">
        <v>2</v>
      </c>
      <c r="B8" s="22" t="s">
        <v>28</v>
      </c>
      <c r="C8" s="22" t="s">
        <v>21</v>
      </c>
      <c r="D8" s="23" t="s">
        <v>29</v>
      </c>
    </row>
    <row r="9" spans="1:4" ht="81" customHeight="1">
      <c r="A9" s="25">
        <v>3</v>
      </c>
      <c r="B9" s="26" t="s">
        <v>30</v>
      </c>
      <c r="C9" s="26" t="s">
        <v>31</v>
      </c>
      <c r="D9" s="26"/>
    </row>
    <row r="10" spans="1:4" ht="18">
      <c r="A10" s="39" t="s">
        <v>32</v>
      </c>
      <c r="B10" s="39"/>
      <c r="C10" s="39"/>
      <c r="D10" s="39"/>
    </row>
    <row r="11" spans="1:4" ht="15.75">
      <c r="A11" s="20" t="s">
        <v>1</v>
      </c>
      <c r="B11" s="21" t="s">
        <v>18</v>
      </c>
      <c r="C11" s="21" t="s">
        <v>2</v>
      </c>
      <c r="D11" s="21" t="s">
        <v>19</v>
      </c>
    </row>
    <row r="12" spans="1:4" ht="14.25">
      <c r="A12" s="22">
        <v>1</v>
      </c>
      <c r="B12" s="22" t="s">
        <v>33</v>
      </c>
      <c r="C12" s="22" t="s">
        <v>21</v>
      </c>
      <c r="D12" s="22"/>
    </row>
    <row r="13" spans="1:4" ht="14.25">
      <c r="A13" s="22">
        <v>2</v>
      </c>
      <c r="B13" s="23" t="s">
        <v>34</v>
      </c>
      <c r="C13" s="23" t="s">
        <v>21</v>
      </c>
      <c r="D13" s="23"/>
    </row>
    <row r="14" spans="1:4" ht="28.5">
      <c r="A14" s="22">
        <v>3</v>
      </c>
      <c r="B14" s="23" t="s">
        <v>35</v>
      </c>
      <c r="C14" s="23" t="s">
        <v>31</v>
      </c>
      <c r="D14" s="23"/>
    </row>
    <row r="15" spans="1:4" ht="18">
      <c r="A15" s="39" t="s">
        <v>36</v>
      </c>
      <c r="B15" s="39"/>
      <c r="C15" s="39"/>
      <c r="D15" s="39"/>
    </row>
    <row r="16" spans="1:4" ht="15.75">
      <c r="A16" s="20" t="s">
        <v>1</v>
      </c>
      <c r="B16" s="21" t="s">
        <v>18</v>
      </c>
      <c r="C16" s="21" t="s">
        <v>2</v>
      </c>
      <c r="D16" s="21" t="s">
        <v>19</v>
      </c>
    </row>
    <row r="17" spans="1:4" ht="30">
      <c r="A17" s="22">
        <v>1</v>
      </c>
      <c r="B17" s="27" t="s">
        <v>37</v>
      </c>
      <c r="C17" s="27" t="s">
        <v>31</v>
      </c>
      <c r="D17" s="27"/>
    </row>
    <row r="18" spans="1:4" ht="12.75" customHeight="1">
      <c r="A18" s="40" t="s">
        <v>38</v>
      </c>
      <c r="B18" s="40"/>
      <c r="C18" s="40"/>
      <c r="D18" s="40"/>
    </row>
    <row r="19" spans="1:4" ht="15.75">
      <c r="A19" s="20" t="s">
        <v>1</v>
      </c>
      <c r="B19" s="28" t="s">
        <v>18</v>
      </c>
      <c r="C19" s="28"/>
      <c r="D19" s="28" t="s">
        <v>19</v>
      </c>
    </row>
    <row r="20" spans="1:4" ht="14.25">
      <c r="A20" s="29">
        <v>1</v>
      </c>
      <c r="B20" s="24" t="s">
        <v>39</v>
      </c>
      <c r="C20" s="24" t="s">
        <v>31</v>
      </c>
      <c r="D20" s="24"/>
    </row>
    <row r="21" spans="1:4" ht="44.25" customHeight="1">
      <c r="A21" s="41" t="s">
        <v>40</v>
      </c>
      <c r="B21" s="41"/>
      <c r="C21" s="41"/>
      <c r="D21" s="41"/>
    </row>
    <row r="22" spans="1:4" ht="15.75">
      <c r="A22" s="20" t="s">
        <v>1</v>
      </c>
      <c r="B22" s="28" t="s">
        <v>18</v>
      </c>
      <c r="C22" s="28" t="s">
        <v>2</v>
      </c>
      <c r="D22" s="28" t="s">
        <v>19</v>
      </c>
    </row>
    <row r="23" spans="1:4" ht="14.25">
      <c r="A23" s="24">
        <v>1</v>
      </c>
      <c r="B23" s="23" t="s">
        <v>41</v>
      </c>
      <c r="C23" s="23" t="s">
        <v>31</v>
      </c>
      <c r="D23" s="23"/>
    </row>
    <row r="24" spans="1:4" ht="32.25" customHeight="1">
      <c r="A24" s="41" t="s">
        <v>42</v>
      </c>
      <c r="B24" s="41"/>
      <c r="C24" s="41"/>
      <c r="D24" s="41"/>
    </row>
    <row r="25" spans="1:4" ht="28.5">
      <c r="A25" s="23">
        <v>1</v>
      </c>
      <c r="B25" s="23" t="s">
        <v>43</v>
      </c>
      <c r="C25" s="23" t="s">
        <v>21</v>
      </c>
      <c r="D25" s="23"/>
    </row>
    <row r="26" spans="1:4" ht="18">
      <c r="A26" s="39" t="s">
        <v>44</v>
      </c>
      <c r="B26" s="39"/>
      <c r="C26" s="39"/>
      <c r="D26" s="39"/>
    </row>
    <row r="27" spans="1:4" ht="15.75">
      <c r="A27" s="20" t="s">
        <v>1</v>
      </c>
      <c r="B27" s="21" t="s">
        <v>18</v>
      </c>
      <c r="C27" s="21" t="s">
        <v>2</v>
      </c>
      <c r="D27" s="21" t="s">
        <v>19</v>
      </c>
    </row>
    <row r="28" spans="1:4" ht="36.75" customHeight="1">
      <c r="A28" s="22">
        <v>1</v>
      </c>
      <c r="B28" s="23" t="s">
        <v>45</v>
      </c>
      <c r="C28" s="23" t="s">
        <v>21</v>
      </c>
      <c r="D28" s="23"/>
    </row>
    <row r="29" spans="1:4" ht="28.5" customHeight="1">
      <c r="A29" s="22">
        <v>2</v>
      </c>
      <c r="B29" s="24" t="s">
        <v>46</v>
      </c>
      <c r="C29" s="23" t="s">
        <v>31</v>
      </c>
      <c r="D29" s="24"/>
    </row>
    <row r="30" spans="1:4" ht="38.25" customHeight="1">
      <c r="A30" s="22">
        <v>3</v>
      </c>
      <c r="B30" s="23" t="s">
        <v>45</v>
      </c>
      <c r="C30" s="23" t="s">
        <v>21</v>
      </c>
      <c r="D30" s="23"/>
    </row>
    <row r="31" spans="1:4" ht="14.25">
      <c r="A31" s="22">
        <v>4</v>
      </c>
      <c r="B31" s="24" t="s">
        <v>47</v>
      </c>
      <c r="C31" s="23" t="s">
        <v>31</v>
      </c>
      <c r="D31" s="24" t="s">
        <v>48</v>
      </c>
    </row>
    <row r="32" spans="1:4" ht="34.5" customHeight="1">
      <c r="A32" s="22">
        <v>5</v>
      </c>
      <c r="B32" s="30" t="s">
        <v>49</v>
      </c>
      <c r="C32" s="23" t="s">
        <v>31</v>
      </c>
      <c r="D32" s="22"/>
    </row>
    <row r="33" spans="1:4" ht="18">
      <c r="A33" s="39" t="s">
        <v>50</v>
      </c>
      <c r="B33" s="39"/>
      <c r="C33" s="39"/>
      <c r="D33" s="39"/>
    </row>
    <row r="34" spans="1:4" ht="15.75">
      <c r="A34" s="20" t="s">
        <v>1</v>
      </c>
      <c r="B34" s="21" t="s">
        <v>18</v>
      </c>
      <c r="C34" s="21" t="s">
        <v>2</v>
      </c>
      <c r="D34" s="21" t="s">
        <v>19</v>
      </c>
    </row>
    <row r="35" spans="1:4" ht="28.5">
      <c r="A35" s="22">
        <v>1</v>
      </c>
      <c r="B35" s="30" t="s">
        <v>51</v>
      </c>
      <c r="C35" s="23" t="s">
        <v>31</v>
      </c>
      <c r="D35" s="22"/>
    </row>
    <row r="36" spans="1:4" ht="14.25">
      <c r="A36" s="22">
        <v>2</v>
      </c>
      <c r="B36" s="22" t="s">
        <v>52</v>
      </c>
      <c r="C36" s="23" t="s">
        <v>31</v>
      </c>
      <c r="D36" s="22"/>
    </row>
    <row r="37" spans="1:4" ht="18">
      <c r="A37" s="39" t="s">
        <v>53</v>
      </c>
      <c r="B37" s="39"/>
      <c r="C37" s="39"/>
      <c r="D37" s="39"/>
    </row>
    <row r="38" spans="1:4" ht="15.75">
      <c r="A38" s="20" t="s">
        <v>1</v>
      </c>
      <c r="B38" s="21" t="s">
        <v>18</v>
      </c>
      <c r="C38" s="21" t="s">
        <v>2</v>
      </c>
      <c r="D38" s="21" t="s">
        <v>19</v>
      </c>
    </row>
    <row r="39" spans="1:4" ht="27.75" customHeight="1">
      <c r="A39" s="22">
        <v>1</v>
      </c>
      <c r="B39" s="22" t="s">
        <v>54</v>
      </c>
      <c r="C39" s="22" t="s">
        <v>31</v>
      </c>
      <c r="D39" s="22" t="s">
        <v>55</v>
      </c>
    </row>
    <row r="40" spans="1:4" ht="62.25" customHeight="1">
      <c r="A40" s="22">
        <v>2</v>
      </c>
      <c r="B40" s="30" t="s">
        <v>56</v>
      </c>
      <c r="C40" s="22" t="s">
        <v>31</v>
      </c>
      <c r="D40" s="22" t="s">
        <v>57</v>
      </c>
    </row>
    <row r="41" spans="1:4" ht="38.25" customHeight="1">
      <c r="A41" s="22">
        <v>3</v>
      </c>
      <c r="B41" s="30" t="s">
        <v>58</v>
      </c>
      <c r="C41" s="22" t="s">
        <v>31</v>
      </c>
      <c r="D41" s="22"/>
    </row>
  </sheetData>
  <sheetProtection selectLockedCells="1" selectUnlockedCells="1"/>
  <mergeCells count="10">
    <mergeCell ref="A24:D24"/>
    <mergeCell ref="A26:D26"/>
    <mergeCell ref="A33:D33"/>
    <mergeCell ref="A37:D37"/>
    <mergeCell ref="A1:D1"/>
    <mergeCell ref="A5:D5"/>
    <mergeCell ref="A10:D10"/>
    <mergeCell ref="A15:D15"/>
    <mergeCell ref="A18:D18"/>
    <mergeCell ref="A21:D21"/>
  </mergeCell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="80" zoomScaleNormal="80" zoomScalePageLayoutView="0" workbookViewId="0" topLeftCell="A34">
      <selection activeCell="A58" activeCellId="1" sqref="A6:IV32 A58"/>
    </sheetView>
  </sheetViews>
  <sheetFormatPr defaultColWidth="11.57421875" defaultRowHeight="12.75"/>
  <cols>
    <col min="1" max="1" width="8.7109375" style="31" customWidth="1"/>
    <col min="2" max="2" width="39.7109375" style="31" customWidth="1"/>
    <col min="3" max="3" width="23.57421875" style="31" customWidth="1"/>
    <col min="4" max="4" width="52.140625" style="31" customWidth="1"/>
    <col min="5" max="255" width="11.57421875" style="31" customWidth="1"/>
  </cols>
  <sheetData>
    <row r="1" spans="1:4" ht="23.25" customHeight="1">
      <c r="A1" s="41" t="s">
        <v>59</v>
      </c>
      <c r="B1" s="41"/>
      <c r="C1" s="41"/>
      <c r="D1" s="41"/>
    </row>
    <row r="2" spans="1:4" ht="15.75">
      <c r="A2" s="20" t="s">
        <v>1</v>
      </c>
      <c r="B2" s="28" t="s">
        <v>18</v>
      </c>
      <c r="C2" s="28" t="s">
        <v>2</v>
      </c>
      <c r="D2" s="28" t="s">
        <v>19</v>
      </c>
    </row>
    <row r="3" spans="1:4" ht="28.5">
      <c r="A3" s="24">
        <v>1</v>
      </c>
      <c r="B3" s="24" t="s">
        <v>60</v>
      </c>
      <c r="C3" s="24" t="s">
        <v>21</v>
      </c>
      <c r="D3" s="24"/>
    </row>
    <row r="4" spans="1:4" ht="14.25">
      <c r="A4" s="24">
        <v>2</v>
      </c>
      <c r="B4" s="23" t="s">
        <v>61</v>
      </c>
      <c r="C4" s="23" t="s">
        <v>21</v>
      </c>
      <c r="D4" s="23"/>
    </row>
    <row r="5" spans="1:4" ht="28.5">
      <c r="A5" s="24">
        <v>3</v>
      </c>
      <c r="B5" s="23" t="s">
        <v>62</v>
      </c>
      <c r="C5" s="23" t="s">
        <v>21</v>
      </c>
      <c r="D5" s="23"/>
    </row>
    <row r="6" spans="1:4" ht="27.75" customHeight="1">
      <c r="A6" s="41" t="s">
        <v>25</v>
      </c>
      <c r="B6" s="41"/>
      <c r="C6" s="41"/>
      <c r="D6" s="41"/>
    </row>
    <row r="7" spans="1:4" ht="15.75">
      <c r="A7" s="20" t="s">
        <v>1</v>
      </c>
      <c r="B7" s="28" t="s">
        <v>18</v>
      </c>
      <c r="C7" s="28" t="s">
        <v>2</v>
      </c>
      <c r="D7" s="28" t="s">
        <v>19</v>
      </c>
    </row>
    <row r="8" spans="1:4" ht="28.5">
      <c r="A8" s="24">
        <v>1</v>
      </c>
      <c r="B8" s="24" t="s">
        <v>63</v>
      </c>
      <c r="C8" s="24" t="s">
        <v>21</v>
      </c>
      <c r="D8" s="24" t="s">
        <v>64</v>
      </c>
    </row>
    <row r="9" spans="1:4" ht="14.25">
      <c r="A9" s="24">
        <v>2</v>
      </c>
      <c r="B9" s="23" t="s">
        <v>33</v>
      </c>
      <c r="C9" s="23" t="s">
        <v>21</v>
      </c>
      <c r="D9" s="23" t="s">
        <v>65</v>
      </c>
    </row>
    <row r="10" spans="1:4" ht="14.25">
      <c r="A10" s="24">
        <v>3</v>
      </c>
      <c r="B10" s="23" t="s">
        <v>61</v>
      </c>
      <c r="C10" s="23" t="s">
        <v>21</v>
      </c>
      <c r="D10" s="23"/>
    </row>
    <row r="11" spans="1:4" ht="28.5">
      <c r="A11" s="24">
        <v>4</v>
      </c>
      <c r="B11" s="23" t="s">
        <v>62</v>
      </c>
      <c r="C11" s="23" t="s">
        <v>21</v>
      </c>
      <c r="D11" s="23"/>
    </row>
    <row r="12" spans="1:4" ht="23.25" customHeight="1">
      <c r="A12" s="40" t="s">
        <v>66</v>
      </c>
      <c r="B12" s="40"/>
      <c r="C12" s="40"/>
      <c r="D12" s="40"/>
    </row>
    <row r="13" spans="1:4" ht="15.75">
      <c r="A13" s="20" t="s">
        <v>1</v>
      </c>
      <c r="B13" s="28" t="s">
        <v>18</v>
      </c>
      <c r="C13" s="28" t="s">
        <v>2</v>
      </c>
      <c r="D13" s="28" t="s">
        <v>19</v>
      </c>
    </row>
    <row r="14" spans="1:4" ht="14.25">
      <c r="A14" s="24">
        <v>1</v>
      </c>
      <c r="B14" s="23" t="s">
        <v>61</v>
      </c>
      <c r="C14" s="23" t="s">
        <v>21</v>
      </c>
      <c r="D14" s="23"/>
    </row>
    <row r="15" spans="1:4" ht="28.5">
      <c r="A15" s="24">
        <v>2</v>
      </c>
      <c r="B15" s="23" t="s">
        <v>62</v>
      </c>
      <c r="C15" s="23" t="s">
        <v>21</v>
      </c>
      <c r="D15" s="23"/>
    </row>
    <row r="16" spans="1:4" ht="33" customHeight="1">
      <c r="A16" s="40" t="s">
        <v>32</v>
      </c>
      <c r="B16" s="40"/>
      <c r="C16" s="40"/>
      <c r="D16" s="40"/>
    </row>
    <row r="17" spans="1:4" ht="15.75">
      <c r="A17" s="20" t="s">
        <v>1</v>
      </c>
      <c r="B17" s="28" t="s">
        <v>18</v>
      </c>
      <c r="C17" s="28" t="s">
        <v>2</v>
      </c>
      <c r="D17" s="28" t="s">
        <v>19</v>
      </c>
    </row>
    <row r="18" spans="1:4" ht="14.25">
      <c r="A18" s="24">
        <v>1</v>
      </c>
      <c r="B18" s="23" t="s">
        <v>67</v>
      </c>
      <c r="C18" s="23" t="s">
        <v>31</v>
      </c>
      <c r="D18" s="23"/>
    </row>
    <row r="19" spans="1:4" ht="14.25">
      <c r="A19" s="24">
        <v>2</v>
      </c>
      <c r="B19" s="23" t="s">
        <v>68</v>
      </c>
      <c r="C19" s="23" t="s">
        <v>31</v>
      </c>
      <c r="D19" s="23"/>
    </row>
    <row r="20" spans="1:4" ht="14.25">
      <c r="A20" s="24">
        <v>3</v>
      </c>
      <c r="B20" s="23" t="s">
        <v>28</v>
      </c>
      <c r="C20" s="23" t="s">
        <v>31</v>
      </c>
      <c r="D20" s="23" t="s">
        <v>69</v>
      </c>
    </row>
    <row r="21" spans="1:4" ht="14.25">
      <c r="A21" s="24">
        <v>4</v>
      </c>
      <c r="B21" s="23" t="s">
        <v>61</v>
      </c>
      <c r="C21" s="23" t="s">
        <v>21</v>
      </c>
      <c r="D21" s="23"/>
    </row>
    <row r="22" spans="1:4" ht="28.5">
      <c r="A22" s="24">
        <v>5</v>
      </c>
      <c r="B22" s="23" t="s">
        <v>62</v>
      </c>
      <c r="C22" s="23" t="s">
        <v>21</v>
      </c>
      <c r="D22" s="23"/>
    </row>
    <row r="23" spans="1:4" ht="21" customHeight="1">
      <c r="A23" s="40" t="s">
        <v>70</v>
      </c>
      <c r="B23" s="40"/>
      <c r="C23" s="40"/>
      <c r="D23" s="40"/>
    </row>
    <row r="24" spans="1:4" ht="15.75">
      <c r="A24" s="20" t="s">
        <v>1</v>
      </c>
      <c r="B24" s="28" t="s">
        <v>18</v>
      </c>
      <c r="C24" s="28" t="s">
        <v>2</v>
      </c>
      <c r="D24" s="28" t="s">
        <v>19</v>
      </c>
    </row>
    <row r="25" spans="1:4" ht="15.75">
      <c r="A25" s="32">
        <v>1</v>
      </c>
      <c r="B25" s="23" t="s">
        <v>61</v>
      </c>
      <c r="C25" s="23" t="s">
        <v>31</v>
      </c>
      <c r="D25" s="23"/>
    </row>
    <row r="26" spans="1:4" ht="29.25">
      <c r="A26" s="32">
        <v>2</v>
      </c>
      <c r="B26" s="23" t="s">
        <v>62</v>
      </c>
      <c r="C26" s="24" t="s">
        <v>31</v>
      </c>
      <c r="D26" s="24"/>
    </row>
    <row r="27" spans="1:4" ht="30.75">
      <c r="A27" s="32">
        <v>3</v>
      </c>
      <c r="B27" s="27" t="s">
        <v>71</v>
      </c>
      <c r="C27" s="27" t="s">
        <v>31</v>
      </c>
      <c r="D27" s="27" t="s">
        <v>72</v>
      </c>
    </row>
    <row r="28" spans="1:4" ht="30.75" customHeight="1">
      <c r="A28" s="40" t="s">
        <v>38</v>
      </c>
      <c r="B28" s="40"/>
      <c r="C28" s="40"/>
      <c r="D28" s="40"/>
    </row>
    <row r="29" spans="1:4" ht="15.75">
      <c r="A29" s="20" t="s">
        <v>1</v>
      </c>
      <c r="B29" s="28" t="s">
        <v>18</v>
      </c>
      <c r="C29" s="28" t="s">
        <v>2</v>
      </c>
      <c r="D29" s="28" t="s">
        <v>19</v>
      </c>
    </row>
    <row r="30" spans="1:4" ht="14.25">
      <c r="A30" s="29">
        <v>1</v>
      </c>
      <c r="B30" s="23" t="s">
        <v>61</v>
      </c>
      <c r="C30" s="23" t="s">
        <v>31</v>
      </c>
      <c r="D30" s="23"/>
    </row>
    <row r="31" spans="1:4" ht="28.5">
      <c r="A31" s="29">
        <v>2</v>
      </c>
      <c r="B31" s="23" t="s">
        <v>62</v>
      </c>
      <c r="C31" s="23" t="s">
        <v>31</v>
      </c>
      <c r="D31" s="23"/>
    </row>
    <row r="32" spans="1:4" ht="21.75" customHeight="1">
      <c r="A32" s="41" t="s">
        <v>40</v>
      </c>
      <c r="B32" s="41"/>
      <c r="C32" s="41"/>
      <c r="D32" s="41"/>
    </row>
    <row r="33" spans="1:4" ht="15.75">
      <c r="A33" s="20" t="s">
        <v>1</v>
      </c>
      <c r="B33" s="28" t="s">
        <v>18</v>
      </c>
      <c r="C33" s="28" t="s">
        <v>2</v>
      </c>
      <c r="D33" s="28" t="s">
        <v>19</v>
      </c>
    </row>
    <row r="34" spans="1:4" ht="14.25">
      <c r="A34" s="24">
        <v>1</v>
      </c>
      <c r="B34" s="23" t="s">
        <v>61</v>
      </c>
      <c r="C34" s="23" t="s">
        <v>31</v>
      </c>
      <c r="D34" s="23"/>
    </row>
    <row r="35" spans="1:4" ht="28.5">
      <c r="A35" s="24">
        <v>2</v>
      </c>
      <c r="B35" s="23" t="s">
        <v>62</v>
      </c>
      <c r="C35" s="23" t="s">
        <v>31</v>
      </c>
      <c r="D35" s="23"/>
    </row>
    <row r="36" spans="1:4" ht="25.5" customHeight="1">
      <c r="A36" s="41" t="s">
        <v>73</v>
      </c>
      <c r="B36" s="41"/>
      <c r="C36" s="41"/>
      <c r="D36" s="41"/>
    </row>
    <row r="37" spans="1:4" ht="15.75">
      <c r="A37" s="20" t="s">
        <v>1</v>
      </c>
      <c r="B37" s="28" t="s">
        <v>18</v>
      </c>
      <c r="C37" s="28" t="s">
        <v>2</v>
      </c>
      <c r="D37" s="28" t="s">
        <v>19</v>
      </c>
    </row>
    <row r="38" spans="1:4" ht="14.25">
      <c r="A38" s="23">
        <v>1</v>
      </c>
      <c r="B38" s="23" t="s">
        <v>61</v>
      </c>
      <c r="C38" s="23" t="s">
        <v>31</v>
      </c>
      <c r="D38" s="23"/>
    </row>
    <row r="39" spans="1:4" ht="28.5">
      <c r="A39" s="23">
        <v>2</v>
      </c>
      <c r="B39" s="23" t="s">
        <v>62</v>
      </c>
      <c r="C39" s="23" t="s">
        <v>31</v>
      </c>
      <c r="D39" s="23"/>
    </row>
    <row r="40" spans="1:4" ht="14.25">
      <c r="A40" s="23">
        <v>3</v>
      </c>
      <c r="B40" s="24" t="s">
        <v>74</v>
      </c>
      <c r="C40" s="23" t="s">
        <v>21</v>
      </c>
      <c r="D40" s="23"/>
    </row>
    <row r="41" spans="1:4" ht="21.75" customHeight="1">
      <c r="A41" s="41" t="s">
        <v>42</v>
      </c>
      <c r="B41" s="41"/>
      <c r="C41" s="41"/>
      <c r="D41" s="41"/>
    </row>
    <row r="42" spans="1:4" ht="14.25">
      <c r="A42" s="23">
        <v>1</v>
      </c>
      <c r="B42" s="23" t="s">
        <v>61</v>
      </c>
      <c r="C42" s="23" t="s">
        <v>31</v>
      </c>
      <c r="D42" s="23"/>
    </row>
    <row r="43" spans="1:4" ht="28.5">
      <c r="A43" s="23">
        <v>2</v>
      </c>
      <c r="B43" s="23" t="s">
        <v>62</v>
      </c>
      <c r="C43" s="23" t="s">
        <v>31</v>
      </c>
      <c r="D43" s="23"/>
    </row>
    <row r="44" spans="1:4" ht="42.75">
      <c r="A44" s="23">
        <v>3</v>
      </c>
      <c r="B44" s="23" t="s">
        <v>75</v>
      </c>
      <c r="C44" s="23" t="s">
        <v>21</v>
      </c>
      <c r="D44" s="23" t="s">
        <v>76</v>
      </c>
    </row>
    <row r="45" spans="1:4" ht="27.75" customHeight="1">
      <c r="A45" s="41" t="s">
        <v>77</v>
      </c>
      <c r="B45" s="41"/>
      <c r="C45" s="41"/>
      <c r="D45" s="41"/>
    </row>
    <row r="46" spans="1:4" ht="28.5">
      <c r="A46" s="23">
        <v>1</v>
      </c>
      <c r="B46" s="23" t="s">
        <v>78</v>
      </c>
      <c r="C46" s="23" t="s">
        <v>21</v>
      </c>
      <c r="D46" s="23" t="s">
        <v>79</v>
      </c>
    </row>
    <row r="47" spans="1:4" ht="14.25">
      <c r="A47" s="23">
        <v>2</v>
      </c>
      <c r="B47" s="23" t="s">
        <v>61</v>
      </c>
      <c r="C47" s="23" t="s">
        <v>31</v>
      </c>
      <c r="D47" s="23"/>
    </row>
    <row r="48" spans="1:4" ht="28.5">
      <c r="A48" s="23">
        <v>3</v>
      </c>
      <c r="B48" s="23" t="s">
        <v>62</v>
      </c>
      <c r="C48" s="23" t="s">
        <v>31</v>
      </c>
      <c r="D48" s="23"/>
    </row>
    <row r="49" spans="1:4" ht="28.5">
      <c r="A49" s="23">
        <v>4</v>
      </c>
      <c r="B49" s="23" t="s">
        <v>80</v>
      </c>
      <c r="C49" s="23" t="s">
        <v>31</v>
      </c>
      <c r="D49" s="23"/>
    </row>
    <row r="50" spans="1:4" ht="19.5" customHeight="1">
      <c r="A50" s="41" t="s">
        <v>50</v>
      </c>
      <c r="B50" s="41"/>
      <c r="C50" s="41"/>
      <c r="D50" s="41"/>
    </row>
    <row r="51" spans="1:4" ht="25.5" customHeight="1">
      <c r="A51" s="23">
        <v>1</v>
      </c>
      <c r="B51" s="23" t="s">
        <v>78</v>
      </c>
      <c r="C51" s="23" t="s">
        <v>31</v>
      </c>
      <c r="D51" s="24" t="s">
        <v>81</v>
      </c>
    </row>
    <row r="52" spans="1:4" ht="14.25">
      <c r="A52" s="23">
        <v>2</v>
      </c>
      <c r="B52" s="23" t="s">
        <v>61</v>
      </c>
      <c r="C52" s="23" t="s">
        <v>31</v>
      </c>
      <c r="D52" s="23"/>
    </row>
    <row r="53" spans="1:4" ht="28.5">
      <c r="A53" s="23">
        <v>3</v>
      </c>
      <c r="B53" s="23" t="s">
        <v>62</v>
      </c>
      <c r="C53" s="23" t="s">
        <v>31</v>
      </c>
      <c r="D53" s="23"/>
    </row>
    <row r="54" spans="1:4" ht="20.25" customHeight="1">
      <c r="A54" s="41" t="s">
        <v>53</v>
      </c>
      <c r="B54" s="41"/>
      <c r="C54" s="41"/>
      <c r="D54" s="41"/>
    </row>
    <row r="55" spans="1:4" ht="28.5">
      <c r="A55" s="23">
        <v>1</v>
      </c>
      <c r="B55" s="23" t="s">
        <v>82</v>
      </c>
      <c r="C55" s="23" t="s">
        <v>31</v>
      </c>
      <c r="D55" s="24"/>
    </row>
    <row r="56" spans="1:4" ht="14.25">
      <c r="A56" s="23">
        <v>2</v>
      </c>
      <c r="B56" s="23" t="s">
        <v>61</v>
      </c>
      <c r="C56" s="23" t="s">
        <v>31</v>
      </c>
      <c r="D56" s="23"/>
    </row>
    <row r="57" spans="1:4" ht="28.5">
      <c r="A57" s="23">
        <v>3</v>
      </c>
      <c r="B57" s="23" t="s">
        <v>62</v>
      </c>
      <c r="C57" s="23" t="s">
        <v>31</v>
      </c>
      <c r="D57" s="23"/>
    </row>
  </sheetData>
  <sheetProtection selectLockedCells="1" selectUnlockedCells="1"/>
  <mergeCells count="12">
    <mergeCell ref="A32:D32"/>
    <mergeCell ref="A36:D36"/>
    <mergeCell ref="A41:D41"/>
    <mergeCell ref="A45:D45"/>
    <mergeCell ref="A50:D50"/>
    <mergeCell ref="A54:D54"/>
    <mergeCell ref="A1:D1"/>
    <mergeCell ref="A6:D6"/>
    <mergeCell ref="A12:D12"/>
    <mergeCell ref="A16:D16"/>
    <mergeCell ref="A23:D23"/>
    <mergeCell ref="A28:D2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2019-11-07T05:28:46Z</dcterms:modified>
  <cp:category/>
  <cp:version/>
  <cp:contentType/>
  <cp:contentStatus/>
</cp:coreProperties>
</file>